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795" yWindow="1395" windowWidth="13350" windowHeight="8295" tabRatio="924"/>
  </bookViews>
  <sheets>
    <sheet name="Presupuesto 2018" sheetId="41" r:id="rId1"/>
  </sheets>
  <externalReferences>
    <externalReference r:id="rId2"/>
  </externalReferences>
  <definedNames>
    <definedName name="_0_7">#REF!</definedName>
    <definedName name="_Ptasm3">#REF!</definedName>
    <definedName name="A_impresión_IM">#REF!</definedName>
    <definedName name="_xlnm.Print_Area" localSheetId="0">'Presupuesto 2018'!$A$1:$B$33</definedName>
    <definedName name="resultado">[1]resumen!$A$2:$E$1056</definedName>
  </definedNames>
  <calcPr calcId="145621"/>
</workbook>
</file>

<file path=xl/calcChain.xml><?xml version="1.0" encoding="utf-8"?>
<calcChain xmlns="http://schemas.openxmlformats.org/spreadsheetml/2006/main">
  <c r="B28" i="41" l="1"/>
  <c r="B16" i="41"/>
  <c r="B27" i="41" l="1"/>
  <c r="B29" i="41" s="1"/>
  <c r="B26" i="41"/>
  <c r="B15" i="41" l="1"/>
  <c r="B30" i="41"/>
  <c r="B31" i="41" s="1"/>
</calcChain>
</file>

<file path=xl/sharedStrings.xml><?xml version="1.0" encoding="utf-8"?>
<sst xmlns="http://schemas.openxmlformats.org/spreadsheetml/2006/main" count="30" uniqueCount="29">
  <si>
    <t>PRESUPUESTO DE GASTOS</t>
  </si>
  <si>
    <t>1.- Gastos de Personal</t>
  </si>
  <si>
    <t xml:space="preserve">2.- Gastos en bienes corrientes y servicios </t>
  </si>
  <si>
    <t xml:space="preserve">3.- Gastos Financieros </t>
  </si>
  <si>
    <t>4.- Transferencias corrientes</t>
  </si>
  <si>
    <t>7.- Transferencias de capital</t>
  </si>
  <si>
    <t>8.- Activos financieros</t>
  </si>
  <si>
    <t>9.- Pasivos financieros</t>
  </si>
  <si>
    <t>PRESUPUESTO DE INGRESOS</t>
  </si>
  <si>
    <t>1.- Impuestos Directos</t>
  </si>
  <si>
    <t>2.- Impuestos Indirectos</t>
  </si>
  <si>
    <t xml:space="preserve">5.- Ingresos patrimoniales </t>
  </si>
  <si>
    <t>6.- Enajenacion inversiones reales</t>
  </si>
  <si>
    <t xml:space="preserve">7.- Transferencias de Capital </t>
  </si>
  <si>
    <t>8.- Activos Financieros</t>
  </si>
  <si>
    <t>1.- Resultado presupuestario no financiero (Cap. 1 a 7)</t>
  </si>
  <si>
    <t>2.- Operaciones con activos financieros (Cap. 8)</t>
  </si>
  <si>
    <t>3.- Resultado presupuestario del ejercicio (=1+2)</t>
  </si>
  <si>
    <t>4.- Variación neta de pasivos financieros (Cap.9)</t>
  </si>
  <si>
    <t>5.- Saldo presupuestario del ejercicio (=3+4)</t>
  </si>
  <si>
    <t>3.- Tasas, precios públicos y otros Ingresos</t>
  </si>
  <si>
    <t>(En euros)</t>
  </si>
  <si>
    <t>TOTAL GASTOS</t>
  </si>
  <si>
    <t>TOTAL INGRESOS</t>
  </si>
  <si>
    <t xml:space="preserve">EMPRESA: </t>
  </si>
  <si>
    <t xml:space="preserve">6.- Inversiones reales                                                                          </t>
  </si>
  <si>
    <t xml:space="preserve">9.- Pasivos Financieros                                                                       </t>
  </si>
  <si>
    <t>PREVISIÓN AÑO 2018</t>
  </si>
  <si>
    <t xml:space="preserve">         PRESUPUESTO DE EMASESA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</si>
</sst>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color indexed="7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27">
    <xf numFmtId="0" fontId="0" fillId="0" borderId="0"/>
    <xf numFmtId="164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7" fillId="25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32" borderId="0" applyNumberFormat="0" applyBorder="0" applyAlignment="0" applyProtection="0"/>
    <xf numFmtId="0" fontId="18" fillId="16" borderId="0" applyNumberFormat="0" applyBorder="0" applyAlignment="0" applyProtection="0"/>
    <xf numFmtId="0" fontId="19" fillId="33" borderId="9" applyNumberFormat="0" applyAlignment="0" applyProtection="0"/>
    <xf numFmtId="0" fontId="20" fillId="34" borderId="10" applyNumberFormat="0" applyAlignment="0" applyProtection="0"/>
    <xf numFmtId="164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0" borderId="9" applyNumberFormat="0" applyAlignment="0" applyProtection="0"/>
    <xf numFmtId="0" fontId="27" fillId="0" borderId="14" applyNumberFormat="0" applyFill="0" applyAlignment="0" applyProtection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8" applyNumberFormat="0" applyFont="0" applyAlignment="0" applyProtection="0"/>
    <xf numFmtId="0" fontId="4" fillId="2" borderId="8" applyNumberFormat="0" applyFont="0" applyAlignment="0" applyProtection="0"/>
    <xf numFmtId="0" fontId="4" fillId="2" borderId="8" applyNumberFormat="0" applyFont="0" applyAlignment="0" applyProtection="0"/>
    <xf numFmtId="0" fontId="4" fillId="2" borderId="8" applyNumberFormat="0" applyFont="0" applyAlignment="0" applyProtection="0"/>
    <xf numFmtId="0" fontId="4" fillId="2" borderId="8" applyNumberFormat="0" applyFont="0" applyAlignment="0" applyProtection="0"/>
    <xf numFmtId="0" fontId="4" fillId="2" borderId="8" applyNumberFormat="0" applyFont="0" applyAlignment="0" applyProtection="0"/>
    <xf numFmtId="0" fontId="4" fillId="2" borderId="8" applyNumberFormat="0" applyFont="0" applyAlignment="0" applyProtection="0"/>
    <xf numFmtId="0" fontId="4" fillId="2" borderId="8" applyNumberFormat="0" applyFont="0" applyAlignment="0" applyProtection="0"/>
    <xf numFmtId="0" fontId="4" fillId="2" borderId="8" applyNumberFormat="0" applyFont="0" applyAlignment="0" applyProtection="0"/>
    <xf numFmtId="0" fontId="4" fillId="2" borderId="8" applyNumberFormat="0" applyFont="0" applyAlignment="0" applyProtection="0"/>
    <xf numFmtId="0" fontId="4" fillId="2" borderId="8" applyNumberFormat="0" applyFont="0" applyAlignment="0" applyProtection="0"/>
    <xf numFmtId="0" fontId="9" fillId="35" borderId="15" applyNumberFormat="0" applyFont="0" applyAlignment="0" applyProtection="0"/>
    <xf numFmtId="0" fontId="9" fillId="35" borderId="15" applyNumberFormat="0" applyFont="0" applyAlignment="0" applyProtection="0"/>
    <xf numFmtId="0" fontId="28" fillId="33" borderId="16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0" fontId="2" fillId="2" borderId="8" applyNumberFormat="0" applyFont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35" borderId="15" applyNumberFormat="0" applyFont="0" applyAlignment="0" applyProtection="0"/>
    <xf numFmtId="0" fontId="1" fillId="2" borderId="8" applyNumberFormat="0" applyFont="0" applyAlignment="0" applyProtection="0"/>
    <xf numFmtId="0" fontId="9" fillId="35" borderId="15" applyNumberFormat="0" applyFont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31" fillId="0" borderId="0" applyAlignment="0">
      <alignment vertical="top" wrapText="1"/>
      <protection locked="0"/>
    </xf>
  </cellStyleXfs>
  <cellXfs count="31">
    <xf numFmtId="0" fontId="0" fillId="0" borderId="0" xfId="0"/>
    <xf numFmtId="0" fontId="10" fillId="0" borderId="0" xfId="0" applyFont="1"/>
    <xf numFmtId="4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4" xfId="0" applyNumberFormat="1" applyBorder="1"/>
    <xf numFmtId="0" fontId="0" fillId="0" borderId="1" xfId="0" applyBorder="1" applyAlignment="1">
      <alignment horizontal="center" vertical="center" wrapText="1"/>
    </xf>
    <xf numFmtId="4" fontId="10" fillId="0" borderId="1" xfId="0" applyNumberFormat="1" applyFont="1" applyFill="1" applyBorder="1"/>
    <xf numFmtId="4" fontId="0" fillId="0" borderId="4" xfId="0" applyNumberFormat="1" applyFill="1" applyBorder="1"/>
    <xf numFmtId="4" fontId="0" fillId="0" borderId="0" xfId="0" applyNumberFormat="1" applyFill="1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0" fillId="0" borderId="7" xfId="0" applyBorder="1"/>
    <xf numFmtId="4" fontId="11" fillId="0" borderId="1" xfId="0" applyNumberFormat="1" applyFont="1" applyBorder="1"/>
    <xf numFmtId="4" fontId="11" fillId="0" borderId="4" xfId="0" applyNumberFormat="1" applyFont="1" applyBorder="1"/>
    <xf numFmtId="0" fontId="9" fillId="0" borderId="0" xfId="0" applyFont="1"/>
    <xf numFmtId="0" fontId="9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5" xfId="0" applyFont="1" applyBorder="1" applyAlignment="1"/>
    <xf numFmtId="0" fontId="14" fillId="0" borderId="6" xfId="0" applyFont="1" applyBorder="1" applyAlignment="1"/>
    <xf numFmtId="0" fontId="14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</cellXfs>
  <cellStyles count="927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Énfasis1 10" xfId="12"/>
    <cellStyle name="20% - Énfasis1 11" xfId="258"/>
    <cellStyle name="20% - Énfasis1 12" xfId="259"/>
    <cellStyle name="20% - Énfasis1 13" xfId="260"/>
    <cellStyle name="20% - Énfasis1 14" xfId="261"/>
    <cellStyle name="20% - Énfasis1 15" xfId="262"/>
    <cellStyle name="20% - Énfasis1 16" xfId="263"/>
    <cellStyle name="20% - Énfasis1 17" xfId="264"/>
    <cellStyle name="20% - Énfasis1 18" xfId="265"/>
    <cellStyle name="20% - Énfasis1 19" xfId="266"/>
    <cellStyle name="20% - Énfasis1 2" xfId="13"/>
    <cellStyle name="20% - Énfasis1 2 2" xfId="485"/>
    <cellStyle name="20% - Énfasis1 20" xfId="267"/>
    <cellStyle name="20% - Énfasis1 21" xfId="268"/>
    <cellStyle name="20% - Énfasis1 22" xfId="269"/>
    <cellStyle name="20% - Énfasis1 23" xfId="270"/>
    <cellStyle name="20% - Énfasis1 24" xfId="271"/>
    <cellStyle name="20% - Énfasis1 25" xfId="272"/>
    <cellStyle name="20% - Énfasis1 26" xfId="588"/>
    <cellStyle name="20% - Énfasis1 27" xfId="589"/>
    <cellStyle name="20% - Énfasis1 28" xfId="590"/>
    <cellStyle name="20% - Énfasis1 29" xfId="591"/>
    <cellStyle name="20% - Énfasis1 3" xfId="14"/>
    <cellStyle name="20% - Énfasis1 30" xfId="592"/>
    <cellStyle name="20% - Énfasis1 31" xfId="593"/>
    <cellStyle name="20% - Énfasis1 32" xfId="594"/>
    <cellStyle name="20% - Énfasis1 33" xfId="595"/>
    <cellStyle name="20% - Énfasis1 34" xfId="596"/>
    <cellStyle name="20% - Énfasis1 35" xfId="597"/>
    <cellStyle name="20% - Énfasis1 36" xfId="598"/>
    <cellStyle name="20% - Énfasis1 37" xfId="599"/>
    <cellStyle name="20% - Énfasis1 38" xfId="600"/>
    <cellStyle name="20% - Énfasis1 39" xfId="601"/>
    <cellStyle name="20% - Énfasis1 4" xfId="15"/>
    <cellStyle name="20% - Énfasis1 40" xfId="602"/>
    <cellStyle name="20% - Énfasis1 41" xfId="603"/>
    <cellStyle name="20% - Énfasis1 42" xfId="604"/>
    <cellStyle name="20% - Énfasis1 43" xfId="605"/>
    <cellStyle name="20% - Énfasis1 44" xfId="606"/>
    <cellStyle name="20% - Énfasis1 45" xfId="607"/>
    <cellStyle name="20% - Énfasis1 46" xfId="608"/>
    <cellStyle name="20% - Énfasis1 47" xfId="609"/>
    <cellStyle name="20% - Énfasis1 48" xfId="610"/>
    <cellStyle name="20% - Énfasis1 49" xfId="611"/>
    <cellStyle name="20% - Énfasis1 5" xfId="16"/>
    <cellStyle name="20% - Énfasis1 50" xfId="612"/>
    <cellStyle name="20% - Énfasis1 51" xfId="613"/>
    <cellStyle name="20% - Énfasis1 6" xfId="17"/>
    <cellStyle name="20% - Énfasis1 7" xfId="18"/>
    <cellStyle name="20% - Énfasis1 8" xfId="19"/>
    <cellStyle name="20% - Énfasis1 9" xfId="20"/>
    <cellStyle name="20% - Énfasis2 10" xfId="21"/>
    <cellStyle name="20% - Énfasis2 11" xfId="273"/>
    <cellStyle name="20% - Énfasis2 12" xfId="274"/>
    <cellStyle name="20% - Énfasis2 13" xfId="275"/>
    <cellStyle name="20% - Énfasis2 14" xfId="276"/>
    <cellStyle name="20% - Énfasis2 15" xfId="277"/>
    <cellStyle name="20% - Énfasis2 16" xfId="278"/>
    <cellStyle name="20% - Énfasis2 17" xfId="279"/>
    <cellStyle name="20% - Énfasis2 18" xfId="280"/>
    <cellStyle name="20% - Énfasis2 19" xfId="281"/>
    <cellStyle name="20% - Énfasis2 2" xfId="22"/>
    <cellStyle name="20% - Énfasis2 2 2" xfId="486"/>
    <cellStyle name="20% - Énfasis2 20" xfId="282"/>
    <cellStyle name="20% - Énfasis2 21" xfId="283"/>
    <cellStyle name="20% - Énfasis2 22" xfId="284"/>
    <cellStyle name="20% - Énfasis2 23" xfId="285"/>
    <cellStyle name="20% - Énfasis2 24" xfId="286"/>
    <cellStyle name="20% - Énfasis2 25" xfId="287"/>
    <cellStyle name="20% - Énfasis2 26" xfId="614"/>
    <cellStyle name="20% - Énfasis2 27" xfId="615"/>
    <cellStyle name="20% - Énfasis2 28" xfId="616"/>
    <cellStyle name="20% - Énfasis2 29" xfId="617"/>
    <cellStyle name="20% - Énfasis2 3" xfId="23"/>
    <cellStyle name="20% - Énfasis2 30" xfId="618"/>
    <cellStyle name="20% - Énfasis2 31" xfId="619"/>
    <cellStyle name="20% - Énfasis2 32" xfId="620"/>
    <cellStyle name="20% - Énfasis2 33" xfId="621"/>
    <cellStyle name="20% - Énfasis2 34" xfId="622"/>
    <cellStyle name="20% - Énfasis2 35" xfId="623"/>
    <cellStyle name="20% - Énfasis2 36" xfId="624"/>
    <cellStyle name="20% - Énfasis2 37" xfId="625"/>
    <cellStyle name="20% - Énfasis2 38" xfId="626"/>
    <cellStyle name="20% - Énfasis2 39" xfId="627"/>
    <cellStyle name="20% - Énfasis2 4" xfId="24"/>
    <cellStyle name="20% - Énfasis2 40" xfId="628"/>
    <cellStyle name="20% - Énfasis2 41" xfId="629"/>
    <cellStyle name="20% - Énfasis2 42" xfId="630"/>
    <cellStyle name="20% - Énfasis2 43" xfId="631"/>
    <cellStyle name="20% - Énfasis2 44" xfId="632"/>
    <cellStyle name="20% - Énfasis2 45" xfId="633"/>
    <cellStyle name="20% - Énfasis2 46" xfId="634"/>
    <cellStyle name="20% - Énfasis2 47" xfId="635"/>
    <cellStyle name="20% - Énfasis2 48" xfId="636"/>
    <cellStyle name="20% - Énfasis2 49" xfId="637"/>
    <cellStyle name="20% - Énfasis2 5" xfId="25"/>
    <cellStyle name="20% - Énfasis2 50" xfId="638"/>
    <cellStyle name="20% - Énfasis2 51" xfId="639"/>
    <cellStyle name="20% - Énfasis2 6" xfId="26"/>
    <cellStyle name="20% - Énfasis2 7" xfId="27"/>
    <cellStyle name="20% - Énfasis2 8" xfId="28"/>
    <cellStyle name="20% - Énfasis2 9" xfId="29"/>
    <cellStyle name="20% - Énfasis3 10" xfId="30"/>
    <cellStyle name="20% - Énfasis3 11" xfId="288"/>
    <cellStyle name="20% - Énfasis3 12" xfId="289"/>
    <cellStyle name="20% - Énfasis3 13" xfId="290"/>
    <cellStyle name="20% - Énfasis3 14" xfId="291"/>
    <cellStyle name="20% - Énfasis3 15" xfId="292"/>
    <cellStyle name="20% - Énfasis3 16" xfId="293"/>
    <cellStyle name="20% - Énfasis3 17" xfId="294"/>
    <cellStyle name="20% - Énfasis3 18" xfId="295"/>
    <cellStyle name="20% - Énfasis3 19" xfId="296"/>
    <cellStyle name="20% - Énfasis3 2" xfId="31"/>
    <cellStyle name="20% - Énfasis3 2 2" xfId="487"/>
    <cellStyle name="20% - Énfasis3 20" xfId="297"/>
    <cellStyle name="20% - Énfasis3 21" xfId="298"/>
    <cellStyle name="20% - Énfasis3 22" xfId="299"/>
    <cellStyle name="20% - Énfasis3 23" xfId="300"/>
    <cellStyle name="20% - Énfasis3 24" xfId="301"/>
    <cellStyle name="20% - Énfasis3 25" xfId="302"/>
    <cellStyle name="20% - Énfasis3 26" xfId="640"/>
    <cellStyle name="20% - Énfasis3 27" xfId="641"/>
    <cellStyle name="20% - Énfasis3 28" xfId="642"/>
    <cellStyle name="20% - Énfasis3 29" xfId="643"/>
    <cellStyle name="20% - Énfasis3 3" xfId="32"/>
    <cellStyle name="20% - Énfasis3 30" xfId="644"/>
    <cellStyle name="20% - Énfasis3 31" xfId="645"/>
    <cellStyle name="20% - Énfasis3 32" xfId="646"/>
    <cellStyle name="20% - Énfasis3 33" xfId="647"/>
    <cellStyle name="20% - Énfasis3 34" xfId="648"/>
    <cellStyle name="20% - Énfasis3 35" xfId="649"/>
    <cellStyle name="20% - Énfasis3 36" xfId="650"/>
    <cellStyle name="20% - Énfasis3 37" xfId="651"/>
    <cellStyle name="20% - Énfasis3 38" xfId="652"/>
    <cellStyle name="20% - Énfasis3 39" xfId="653"/>
    <cellStyle name="20% - Énfasis3 4" xfId="33"/>
    <cellStyle name="20% - Énfasis3 40" xfId="654"/>
    <cellStyle name="20% - Énfasis3 41" xfId="655"/>
    <cellStyle name="20% - Énfasis3 42" xfId="656"/>
    <cellStyle name="20% - Énfasis3 43" xfId="657"/>
    <cellStyle name="20% - Énfasis3 44" xfId="658"/>
    <cellStyle name="20% - Énfasis3 45" xfId="659"/>
    <cellStyle name="20% - Énfasis3 46" xfId="660"/>
    <cellStyle name="20% - Énfasis3 47" xfId="661"/>
    <cellStyle name="20% - Énfasis3 48" xfId="662"/>
    <cellStyle name="20% - Énfasis3 49" xfId="663"/>
    <cellStyle name="20% - Énfasis3 5" xfId="34"/>
    <cellStyle name="20% - Énfasis3 50" xfId="664"/>
    <cellStyle name="20% - Énfasis3 51" xfId="665"/>
    <cellStyle name="20% - Énfasis3 6" xfId="35"/>
    <cellStyle name="20% - Énfasis3 7" xfId="36"/>
    <cellStyle name="20% - Énfasis3 8" xfId="37"/>
    <cellStyle name="20% - Énfasis3 9" xfId="38"/>
    <cellStyle name="20% - Énfasis4 10" xfId="39"/>
    <cellStyle name="20% - Énfasis4 11" xfId="303"/>
    <cellStyle name="20% - Énfasis4 12" xfId="304"/>
    <cellStyle name="20% - Énfasis4 13" xfId="305"/>
    <cellStyle name="20% - Énfasis4 14" xfId="306"/>
    <cellStyle name="20% - Énfasis4 15" xfId="307"/>
    <cellStyle name="20% - Énfasis4 16" xfId="308"/>
    <cellStyle name="20% - Énfasis4 17" xfId="309"/>
    <cellStyle name="20% - Énfasis4 18" xfId="310"/>
    <cellStyle name="20% - Énfasis4 19" xfId="311"/>
    <cellStyle name="20% - Énfasis4 2" xfId="40"/>
    <cellStyle name="20% - Énfasis4 2 2" xfId="488"/>
    <cellStyle name="20% - Énfasis4 20" xfId="312"/>
    <cellStyle name="20% - Énfasis4 21" xfId="313"/>
    <cellStyle name="20% - Énfasis4 22" xfId="314"/>
    <cellStyle name="20% - Énfasis4 23" xfId="315"/>
    <cellStyle name="20% - Énfasis4 24" xfId="316"/>
    <cellStyle name="20% - Énfasis4 25" xfId="317"/>
    <cellStyle name="20% - Énfasis4 26" xfId="666"/>
    <cellStyle name="20% - Énfasis4 27" xfId="667"/>
    <cellStyle name="20% - Énfasis4 28" xfId="668"/>
    <cellStyle name="20% - Énfasis4 29" xfId="669"/>
    <cellStyle name="20% - Énfasis4 3" xfId="41"/>
    <cellStyle name="20% - Énfasis4 30" xfId="670"/>
    <cellStyle name="20% - Énfasis4 31" xfId="671"/>
    <cellStyle name="20% - Énfasis4 32" xfId="672"/>
    <cellStyle name="20% - Énfasis4 33" xfId="673"/>
    <cellStyle name="20% - Énfasis4 34" xfId="674"/>
    <cellStyle name="20% - Énfasis4 35" xfId="675"/>
    <cellStyle name="20% - Énfasis4 36" xfId="676"/>
    <cellStyle name="20% - Énfasis4 37" xfId="677"/>
    <cellStyle name="20% - Énfasis4 38" xfId="678"/>
    <cellStyle name="20% - Énfasis4 39" xfId="679"/>
    <cellStyle name="20% - Énfasis4 4" xfId="42"/>
    <cellStyle name="20% - Énfasis4 40" xfId="680"/>
    <cellStyle name="20% - Énfasis4 41" xfId="681"/>
    <cellStyle name="20% - Énfasis4 42" xfId="682"/>
    <cellStyle name="20% - Énfasis4 43" xfId="683"/>
    <cellStyle name="20% - Énfasis4 44" xfId="684"/>
    <cellStyle name="20% - Énfasis4 45" xfId="685"/>
    <cellStyle name="20% - Énfasis4 46" xfId="686"/>
    <cellStyle name="20% - Énfasis4 47" xfId="687"/>
    <cellStyle name="20% - Énfasis4 48" xfId="688"/>
    <cellStyle name="20% - Énfasis4 49" xfId="689"/>
    <cellStyle name="20% - Énfasis4 5" xfId="43"/>
    <cellStyle name="20% - Énfasis4 50" xfId="690"/>
    <cellStyle name="20% - Énfasis4 51" xfId="691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318"/>
    <cellStyle name="20% - Énfasis5 12" xfId="319"/>
    <cellStyle name="20% - Énfasis5 13" xfId="320"/>
    <cellStyle name="20% - Énfasis5 14" xfId="321"/>
    <cellStyle name="20% - Énfasis5 15" xfId="322"/>
    <cellStyle name="20% - Énfasis5 16" xfId="323"/>
    <cellStyle name="20% - Énfasis5 17" xfId="324"/>
    <cellStyle name="20% - Énfasis5 18" xfId="325"/>
    <cellStyle name="20% - Énfasis5 19" xfId="326"/>
    <cellStyle name="20% - Énfasis5 2" xfId="49"/>
    <cellStyle name="20% - Énfasis5 2 2" xfId="489"/>
    <cellStyle name="20% - Énfasis5 20" xfId="327"/>
    <cellStyle name="20% - Énfasis5 21" xfId="328"/>
    <cellStyle name="20% - Énfasis5 22" xfId="329"/>
    <cellStyle name="20% - Énfasis5 23" xfId="330"/>
    <cellStyle name="20% - Énfasis5 24" xfId="331"/>
    <cellStyle name="20% - Énfasis5 25" xfId="332"/>
    <cellStyle name="20% - Énfasis5 26" xfId="692"/>
    <cellStyle name="20% - Énfasis5 27" xfId="693"/>
    <cellStyle name="20% - Énfasis5 28" xfId="694"/>
    <cellStyle name="20% - Énfasis5 29" xfId="695"/>
    <cellStyle name="20% - Énfasis5 3" xfId="50"/>
    <cellStyle name="20% - Énfasis5 30" xfId="696"/>
    <cellStyle name="20% - Énfasis5 31" xfId="697"/>
    <cellStyle name="20% - Énfasis5 32" xfId="698"/>
    <cellStyle name="20% - Énfasis5 33" xfId="699"/>
    <cellStyle name="20% - Énfasis5 34" xfId="700"/>
    <cellStyle name="20% - Énfasis5 35" xfId="701"/>
    <cellStyle name="20% - Énfasis5 36" xfId="702"/>
    <cellStyle name="20% - Énfasis5 37" xfId="703"/>
    <cellStyle name="20% - Énfasis5 38" xfId="704"/>
    <cellStyle name="20% - Énfasis5 39" xfId="705"/>
    <cellStyle name="20% - Énfasis5 4" xfId="51"/>
    <cellStyle name="20% - Énfasis5 40" xfId="706"/>
    <cellStyle name="20% - Énfasis5 41" xfId="707"/>
    <cellStyle name="20% - Énfasis5 42" xfId="708"/>
    <cellStyle name="20% - Énfasis5 43" xfId="709"/>
    <cellStyle name="20% - Énfasis5 44" xfId="710"/>
    <cellStyle name="20% - Énfasis5 45" xfId="711"/>
    <cellStyle name="20% - Énfasis5 46" xfId="712"/>
    <cellStyle name="20% - Énfasis5 47" xfId="713"/>
    <cellStyle name="20% - Énfasis5 48" xfId="714"/>
    <cellStyle name="20% - Énfasis5 49" xfId="715"/>
    <cellStyle name="20% - Énfasis5 5" xfId="52"/>
    <cellStyle name="20% - Énfasis5 50" xfId="716"/>
    <cellStyle name="20% - Énfasis5 51" xfId="717"/>
    <cellStyle name="20% - Énfasis5 6" xfId="53"/>
    <cellStyle name="20% - Énfasis5 7" xfId="54"/>
    <cellStyle name="20% - Énfasis5 8" xfId="55"/>
    <cellStyle name="20% - Énfasis5 9" xfId="56"/>
    <cellStyle name="20% - Énfasis6 10" xfId="57"/>
    <cellStyle name="20% - Énfasis6 11" xfId="333"/>
    <cellStyle name="20% - Énfasis6 12" xfId="334"/>
    <cellStyle name="20% - Énfasis6 13" xfId="335"/>
    <cellStyle name="20% - Énfasis6 14" xfId="336"/>
    <cellStyle name="20% - Énfasis6 15" xfId="337"/>
    <cellStyle name="20% - Énfasis6 16" xfId="338"/>
    <cellStyle name="20% - Énfasis6 17" xfId="339"/>
    <cellStyle name="20% - Énfasis6 18" xfId="340"/>
    <cellStyle name="20% - Énfasis6 19" xfId="341"/>
    <cellStyle name="20% - Énfasis6 2" xfId="58"/>
    <cellStyle name="20% - Énfasis6 2 2" xfId="490"/>
    <cellStyle name="20% - Énfasis6 20" xfId="342"/>
    <cellStyle name="20% - Énfasis6 21" xfId="343"/>
    <cellStyle name="20% - Énfasis6 22" xfId="344"/>
    <cellStyle name="20% - Énfasis6 23" xfId="345"/>
    <cellStyle name="20% - Énfasis6 24" xfId="346"/>
    <cellStyle name="20% - Énfasis6 25" xfId="347"/>
    <cellStyle name="20% - Énfasis6 26" xfId="718"/>
    <cellStyle name="20% - Énfasis6 27" xfId="719"/>
    <cellStyle name="20% - Énfasis6 28" xfId="720"/>
    <cellStyle name="20% - Énfasis6 29" xfId="721"/>
    <cellStyle name="20% - Énfasis6 3" xfId="59"/>
    <cellStyle name="20% - Énfasis6 30" xfId="722"/>
    <cellStyle name="20% - Énfasis6 31" xfId="723"/>
    <cellStyle name="20% - Énfasis6 32" xfId="724"/>
    <cellStyle name="20% - Énfasis6 33" xfId="725"/>
    <cellStyle name="20% - Énfasis6 34" xfId="726"/>
    <cellStyle name="20% - Énfasis6 35" xfId="727"/>
    <cellStyle name="20% - Énfasis6 36" xfId="728"/>
    <cellStyle name="20% - Énfasis6 37" xfId="729"/>
    <cellStyle name="20% - Énfasis6 38" xfId="730"/>
    <cellStyle name="20% - Énfasis6 39" xfId="731"/>
    <cellStyle name="20% - Énfasis6 4" xfId="60"/>
    <cellStyle name="20% - Énfasis6 40" xfId="732"/>
    <cellStyle name="20% - Énfasis6 41" xfId="733"/>
    <cellStyle name="20% - Énfasis6 42" xfId="734"/>
    <cellStyle name="20% - Énfasis6 43" xfId="735"/>
    <cellStyle name="20% - Énfasis6 44" xfId="736"/>
    <cellStyle name="20% - Énfasis6 45" xfId="737"/>
    <cellStyle name="20% - Énfasis6 46" xfId="738"/>
    <cellStyle name="20% - Énfasis6 47" xfId="739"/>
    <cellStyle name="20% - Énfasis6 48" xfId="740"/>
    <cellStyle name="20% - Énfasis6 49" xfId="741"/>
    <cellStyle name="20% - Énfasis6 5" xfId="61"/>
    <cellStyle name="20% - Énfasis6 50" xfId="742"/>
    <cellStyle name="20% - Énfasis6 51" xfId="743"/>
    <cellStyle name="20% - Énfasis6 6" xfId="62"/>
    <cellStyle name="20% - Énfasis6 7" xfId="63"/>
    <cellStyle name="20% - Énfasis6 8" xfId="64"/>
    <cellStyle name="20% - Énfasis6 9" xfId="65"/>
    <cellStyle name="40% - Accent1" xfId="66"/>
    <cellStyle name="40% - Accent2" xfId="67"/>
    <cellStyle name="40% - Accent3" xfId="68"/>
    <cellStyle name="40% - Accent4" xfId="69"/>
    <cellStyle name="40% - Accent5" xfId="70"/>
    <cellStyle name="40% - Accent6" xfId="71"/>
    <cellStyle name="40% - Énfasis1 10" xfId="72"/>
    <cellStyle name="40% - Énfasis1 11" xfId="348"/>
    <cellStyle name="40% - Énfasis1 12" xfId="349"/>
    <cellStyle name="40% - Énfasis1 13" xfId="350"/>
    <cellStyle name="40% - Énfasis1 14" xfId="351"/>
    <cellStyle name="40% - Énfasis1 15" xfId="352"/>
    <cellStyle name="40% - Énfasis1 16" xfId="353"/>
    <cellStyle name="40% - Énfasis1 17" xfId="354"/>
    <cellStyle name="40% - Énfasis1 18" xfId="355"/>
    <cellStyle name="40% - Énfasis1 19" xfId="356"/>
    <cellStyle name="40% - Énfasis1 2" xfId="73"/>
    <cellStyle name="40% - Énfasis1 2 2" xfId="491"/>
    <cellStyle name="40% - Énfasis1 20" xfId="357"/>
    <cellStyle name="40% - Énfasis1 21" xfId="358"/>
    <cellStyle name="40% - Énfasis1 22" xfId="359"/>
    <cellStyle name="40% - Énfasis1 23" xfId="360"/>
    <cellStyle name="40% - Énfasis1 24" xfId="361"/>
    <cellStyle name="40% - Énfasis1 25" xfId="362"/>
    <cellStyle name="40% - Énfasis1 26" xfId="744"/>
    <cellStyle name="40% - Énfasis1 27" xfId="745"/>
    <cellStyle name="40% - Énfasis1 28" xfId="746"/>
    <cellStyle name="40% - Énfasis1 29" xfId="747"/>
    <cellStyle name="40% - Énfasis1 3" xfId="74"/>
    <cellStyle name="40% - Énfasis1 30" xfId="748"/>
    <cellStyle name="40% - Énfasis1 31" xfId="749"/>
    <cellStyle name="40% - Énfasis1 32" xfId="750"/>
    <cellStyle name="40% - Énfasis1 33" xfId="751"/>
    <cellStyle name="40% - Énfasis1 34" xfId="752"/>
    <cellStyle name="40% - Énfasis1 35" xfId="753"/>
    <cellStyle name="40% - Énfasis1 36" xfId="754"/>
    <cellStyle name="40% - Énfasis1 37" xfId="755"/>
    <cellStyle name="40% - Énfasis1 38" xfId="756"/>
    <cellStyle name="40% - Énfasis1 39" xfId="757"/>
    <cellStyle name="40% - Énfasis1 4" xfId="75"/>
    <cellStyle name="40% - Énfasis1 40" xfId="758"/>
    <cellStyle name="40% - Énfasis1 41" xfId="759"/>
    <cellStyle name="40% - Énfasis1 42" xfId="760"/>
    <cellStyle name="40% - Énfasis1 43" xfId="761"/>
    <cellStyle name="40% - Énfasis1 44" xfId="762"/>
    <cellStyle name="40% - Énfasis1 45" xfId="763"/>
    <cellStyle name="40% - Énfasis1 46" xfId="764"/>
    <cellStyle name="40% - Énfasis1 47" xfId="765"/>
    <cellStyle name="40% - Énfasis1 48" xfId="766"/>
    <cellStyle name="40% - Énfasis1 49" xfId="767"/>
    <cellStyle name="40% - Énfasis1 5" xfId="76"/>
    <cellStyle name="40% - Énfasis1 50" xfId="768"/>
    <cellStyle name="40% - Énfasis1 51" xfId="769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363"/>
    <cellStyle name="40% - Énfasis2 12" xfId="364"/>
    <cellStyle name="40% - Énfasis2 13" xfId="365"/>
    <cellStyle name="40% - Énfasis2 14" xfId="366"/>
    <cellStyle name="40% - Énfasis2 15" xfId="367"/>
    <cellStyle name="40% - Énfasis2 16" xfId="368"/>
    <cellStyle name="40% - Énfasis2 17" xfId="369"/>
    <cellStyle name="40% - Énfasis2 18" xfId="370"/>
    <cellStyle name="40% - Énfasis2 19" xfId="371"/>
    <cellStyle name="40% - Énfasis2 2" xfId="82"/>
    <cellStyle name="40% - Énfasis2 2 2" xfId="492"/>
    <cellStyle name="40% - Énfasis2 20" xfId="372"/>
    <cellStyle name="40% - Énfasis2 21" xfId="373"/>
    <cellStyle name="40% - Énfasis2 22" xfId="374"/>
    <cellStyle name="40% - Énfasis2 23" xfId="375"/>
    <cellStyle name="40% - Énfasis2 24" xfId="376"/>
    <cellStyle name="40% - Énfasis2 25" xfId="377"/>
    <cellStyle name="40% - Énfasis2 26" xfId="770"/>
    <cellStyle name="40% - Énfasis2 27" xfId="771"/>
    <cellStyle name="40% - Énfasis2 28" xfId="772"/>
    <cellStyle name="40% - Énfasis2 29" xfId="773"/>
    <cellStyle name="40% - Énfasis2 3" xfId="83"/>
    <cellStyle name="40% - Énfasis2 30" xfId="774"/>
    <cellStyle name="40% - Énfasis2 31" xfId="775"/>
    <cellStyle name="40% - Énfasis2 32" xfId="776"/>
    <cellStyle name="40% - Énfasis2 33" xfId="777"/>
    <cellStyle name="40% - Énfasis2 34" xfId="778"/>
    <cellStyle name="40% - Énfasis2 35" xfId="779"/>
    <cellStyle name="40% - Énfasis2 36" xfId="780"/>
    <cellStyle name="40% - Énfasis2 37" xfId="781"/>
    <cellStyle name="40% - Énfasis2 38" xfId="782"/>
    <cellStyle name="40% - Énfasis2 39" xfId="783"/>
    <cellStyle name="40% - Énfasis2 4" xfId="84"/>
    <cellStyle name="40% - Énfasis2 40" xfId="784"/>
    <cellStyle name="40% - Énfasis2 41" xfId="785"/>
    <cellStyle name="40% - Énfasis2 42" xfId="786"/>
    <cellStyle name="40% - Énfasis2 43" xfId="787"/>
    <cellStyle name="40% - Énfasis2 44" xfId="788"/>
    <cellStyle name="40% - Énfasis2 45" xfId="789"/>
    <cellStyle name="40% - Énfasis2 46" xfId="790"/>
    <cellStyle name="40% - Énfasis2 47" xfId="791"/>
    <cellStyle name="40% - Énfasis2 48" xfId="792"/>
    <cellStyle name="40% - Énfasis2 49" xfId="793"/>
    <cellStyle name="40% - Énfasis2 5" xfId="85"/>
    <cellStyle name="40% - Énfasis2 50" xfId="794"/>
    <cellStyle name="40% - Énfasis2 51" xfId="795"/>
    <cellStyle name="40% - Énfasis2 6" xfId="86"/>
    <cellStyle name="40% - Énfasis2 7" xfId="87"/>
    <cellStyle name="40% - Énfasis2 8" xfId="88"/>
    <cellStyle name="40% - Énfasis2 9" xfId="89"/>
    <cellStyle name="40% - Énfasis3 10" xfId="90"/>
    <cellStyle name="40% - Énfasis3 11" xfId="378"/>
    <cellStyle name="40% - Énfasis3 12" xfId="379"/>
    <cellStyle name="40% - Énfasis3 13" xfId="380"/>
    <cellStyle name="40% - Énfasis3 14" xfId="381"/>
    <cellStyle name="40% - Énfasis3 15" xfId="382"/>
    <cellStyle name="40% - Énfasis3 16" xfId="383"/>
    <cellStyle name="40% - Énfasis3 17" xfId="384"/>
    <cellStyle name="40% - Énfasis3 18" xfId="385"/>
    <cellStyle name="40% - Énfasis3 19" xfId="386"/>
    <cellStyle name="40% - Énfasis3 2" xfId="91"/>
    <cellStyle name="40% - Énfasis3 2 2" xfId="493"/>
    <cellStyle name="40% - Énfasis3 20" xfId="387"/>
    <cellStyle name="40% - Énfasis3 21" xfId="388"/>
    <cellStyle name="40% - Énfasis3 22" xfId="389"/>
    <cellStyle name="40% - Énfasis3 23" xfId="390"/>
    <cellStyle name="40% - Énfasis3 24" xfId="391"/>
    <cellStyle name="40% - Énfasis3 25" xfId="392"/>
    <cellStyle name="40% - Énfasis3 26" xfId="796"/>
    <cellStyle name="40% - Énfasis3 27" xfId="797"/>
    <cellStyle name="40% - Énfasis3 28" xfId="798"/>
    <cellStyle name="40% - Énfasis3 29" xfId="799"/>
    <cellStyle name="40% - Énfasis3 3" xfId="92"/>
    <cellStyle name="40% - Énfasis3 30" xfId="800"/>
    <cellStyle name="40% - Énfasis3 31" xfId="801"/>
    <cellStyle name="40% - Énfasis3 32" xfId="802"/>
    <cellStyle name="40% - Énfasis3 33" xfId="803"/>
    <cellStyle name="40% - Énfasis3 34" xfId="804"/>
    <cellStyle name="40% - Énfasis3 35" xfId="805"/>
    <cellStyle name="40% - Énfasis3 36" xfId="806"/>
    <cellStyle name="40% - Énfasis3 37" xfId="807"/>
    <cellStyle name="40% - Énfasis3 38" xfId="808"/>
    <cellStyle name="40% - Énfasis3 39" xfId="809"/>
    <cellStyle name="40% - Énfasis3 4" xfId="93"/>
    <cellStyle name="40% - Énfasis3 40" xfId="810"/>
    <cellStyle name="40% - Énfasis3 41" xfId="811"/>
    <cellStyle name="40% - Énfasis3 42" xfId="812"/>
    <cellStyle name="40% - Énfasis3 43" xfId="813"/>
    <cellStyle name="40% - Énfasis3 44" xfId="814"/>
    <cellStyle name="40% - Énfasis3 45" xfId="815"/>
    <cellStyle name="40% - Énfasis3 46" xfId="816"/>
    <cellStyle name="40% - Énfasis3 47" xfId="817"/>
    <cellStyle name="40% - Énfasis3 48" xfId="818"/>
    <cellStyle name="40% - Énfasis3 49" xfId="819"/>
    <cellStyle name="40% - Énfasis3 5" xfId="94"/>
    <cellStyle name="40% - Énfasis3 50" xfId="820"/>
    <cellStyle name="40% - Énfasis3 51" xfId="821"/>
    <cellStyle name="40% - Énfasis3 6" xfId="95"/>
    <cellStyle name="40% - Énfasis3 7" xfId="96"/>
    <cellStyle name="40% - Énfasis3 8" xfId="97"/>
    <cellStyle name="40% - Énfasis3 9" xfId="98"/>
    <cellStyle name="40% - Énfasis4 10" xfId="99"/>
    <cellStyle name="40% - Énfasis4 11" xfId="393"/>
    <cellStyle name="40% - Énfasis4 12" xfId="394"/>
    <cellStyle name="40% - Énfasis4 13" xfId="395"/>
    <cellStyle name="40% - Énfasis4 14" xfId="396"/>
    <cellStyle name="40% - Énfasis4 15" xfId="397"/>
    <cellStyle name="40% - Énfasis4 16" xfId="398"/>
    <cellStyle name="40% - Énfasis4 17" xfId="399"/>
    <cellStyle name="40% - Énfasis4 18" xfId="400"/>
    <cellStyle name="40% - Énfasis4 19" xfId="401"/>
    <cellStyle name="40% - Énfasis4 2" xfId="100"/>
    <cellStyle name="40% - Énfasis4 2 2" xfId="494"/>
    <cellStyle name="40% - Énfasis4 20" xfId="402"/>
    <cellStyle name="40% - Énfasis4 21" xfId="403"/>
    <cellStyle name="40% - Énfasis4 22" xfId="404"/>
    <cellStyle name="40% - Énfasis4 23" xfId="405"/>
    <cellStyle name="40% - Énfasis4 24" xfId="406"/>
    <cellStyle name="40% - Énfasis4 25" xfId="407"/>
    <cellStyle name="40% - Énfasis4 26" xfId="822"/>
    <cellStyle name="40% - Énfasis4 27" xfId="823"/>
    <cellStyle name="40% - Énfasis4 28" xfId="824"/>
    <cellStyle name="40% - Énfasis4 29" xfId="825"/>
    <cellStyle name="40% - Énfasis4 3" xfId="101"/>
    <cellStyle name="40% - Énfasis4 30" xfId="826"/>
    <cellStyle name="40% - Énfasis4 31" xfId="827"/>
    <cellStyle name="40% - Énfasis4 32" xfId="828"/>
    <cellStyle name="40% - Énfasis4 33" xfId="829"/>
    <cellStyle name="40% - Énfasis4 34" xfId="830"/>
    <cellStyle name="40% - Énfasis4 35" xfId="831"/>
    <cellStyle name="40% - Énfasis4 36" xfId="832"/>
    <cellStyle name="40% - Énfasis4 37" xfId="833"/>
    <cellStyle name="40% - Énfasis4 38" xfId="834"/>
    <cellStyle name="40% - Énfasis4 39" xfId="835"/>
    <cellStyle name="40% - Énfasis4 4" xfId="102"/>
    <cellStyle name="40% - Énfasis4 40" xfId="836"/>
    <cellStyle name="40% - Énfasis4 41" xfId="837"/>
    <cellStyle name="40% - Énfasis4 42" xfId="838"/>
    <cellStyle name="40% - Énfasis4 43" xfId="839"/>
    <cellStyle name="40% - Énfasis4 44" xfId="840"/>
    <cellStyle name="40% - Énfasis4 45" xfId="841"/>
    <cellStyle name="40% - Énfasis4 46" xfId="842"/>
    <cellStyle name="40% - Énfasis4 47" xfId="843"/>
    <cellStyle name="40% - Énfasis4 48" xfId="844"/>
    <cellStyle name="40% - Énfasis4 49" xfId="845"/>
    <cellStyle name="40% - Énfasis4 5" xfId="103"/>
    <cellStyle name="40% - Énfasis4 50" xfId="846"/>
    <cellStyle name="40% - Énfasis4 51" xfId="847"/>
    <cellStyle name="40% - Énfasis4 6" xfId="104"/>
    <cellStyle name="40% - Énfasis4 7" xfId="105"/>
    <cellStyle name="40% - Énfasis4 8" xfId="106"/>
    <cellStyle name="40% - Énfasis4 9" xfId="107"/>
    <cellStyle name="40% - Énfasis5 10" xfId="108"/>
    <cellStyle name="40% - Énfasis5 11" xfId="408"/>
    <cellStyle name="40% - Énfasis5 12" xfId="409"/>
    <cellStyle name="40% - Énfasis5 13" xfId="410"/>
    <cellStyle name="40% - Énfasis5 14" xfId="411"/>
    <cellStyle name="40% - Énfasis5 15" xfId="412"/>
    <cellStyle name="40% - Énfasis5 16" xfId="413"/>
    <cellStyle name="40% - Énfasis5 17" xfId="414"/>
    <cellStyle name="40% - Énfasis5 18" xfId="415"/>
    <cellStyle name="40% - Énfasis5 19" xfId="416"/>
    <cellStyle name="40% - Énfasis5 2" xfId="109"/>
    <cellStyle name="40% - Énfasis5 2 2" xfId="495"/>
    <cellStyle name="40% - Énfasis5 20" xfId="417"/>
    <cellStyle name="40% - Énfasis5 21" xfId="418"/>
    <cellStyle name="40% - Énfasis5 22" xfId="419"/>
    <cellStyle name="40% - Énfasis5 23" xfId="420"/>
    <cellStyle name="40% - Énfasis5 24" xfId="421"/>
    <cellStyle name="40% - Énfasis5 25" xfId="422"/>
    <cellStyle name="40% - Énfasis5 26" xfId="848"/>
    <cellStyle name="40% - Énfasis5 27" xfId="849"/>
    <cellStyle name="40% - Énfasis5 28" xfId="850"/>
    <cellStyle name="40% - Énfasis5 29" xfId="851"/>
    <cellStyle name="40% - Énfasis5 3" xfId="110"/>
    <cellStyle name="40% - Énfasis5 30" xfId="852"/>
    <cellStyle name="40% - Énfasis5 31" xfId="853"/>
    <cellStyle name="40% - Énfasis5 32" xfId="854"/>
    <cellStyle name="40% - Énfasis5 33" xfId="855"/>
    <cellStyle name="40% - Énfasis5 34" xfId="856"/>
    <cellStyle name="40% - Énfasis5 35" xfId="857"/>
    <cellStyle name="40% - Énfasis5 36" xfId="858"/>
    <cellStyle name="40% - Énfasis5 37" xfId="859"/>
    <cellStyle name="40% - Énfasis5 38" xfId="860"/>
    <cellStyle name="40% - Énfasis5 39" xfId="861"/>
    <cellStyle name="40% - Énfasis5 4" xfId="111"/>
    <cellStyle name="40% - Énfasis5 40" xfId="862"/>
    <cellStyle name="40% - Énfasis5 41" xfId="863"/>
    <cellStyle name="40% - Énfasis5 42" xfId="864"/>
    <cellStyle name="40% - Énfasis5 43" xfId="865"/>
    <cellStyle name="40% - Énfasis5 44" xfId="866"/>
    <cellStyle name="40% - Énfasis5 45" xfId="867"/>
    <cellStyle name="40% - Énfasis5 46" xfId="868"/>
    <cellStyle name="40% - Énfasis5 47" xfId="869"/>
    <cellStyle name="40% - Énfasis5 48" xfId="870"/>
    <cellStyle name="40% - Énfasis5 49" xfId="871"/>
    <cellStyle name="40% - Énfasis5 5" xfId="112"/>
    <cellStyle name="40% - Énfasis5 50" xfId="872"/>
    <cellStyle name="40% - Énfasis5 51" xfId="873"/>
    <cellStyle name="40% - Énfasis5 6" xfId="113"/>
    <cellStyle name="40% - Énfasis5 7" xfId="114"/>
    <cellStyle name="40% - Énfasis5 8" xfId="115"/>
    <cellStyle name="40% - Énfasis5 9" xfId="116"/>
    <cellStyle name="40% - Énfasis6 10" xfId="117"/>
    <cellStyle name="40% - Énfasis6 11" xfId="423"/>
    <cellStyle name="40% - Énfasis6 12" xfId="424"/>
    <cellStyle name="40% - Énfasis6 13" xfId="425"/>
    <cellStyle name="40% - Énfasis6 14" xfId="426"/>
    <cellStyle name="40% - Énfasis6 15" xfId="427"/>
    <cellStyle name="40% - Énfasis6 16" xfId="428"/>
    <cellStyle name="40% - Énfasis6 17" xfId="429"/>
    <cellStyle name="40% - Énfasis6 18" xfId="430"/>
    <cellStyle name="40% - Énfasis6 19" xfId="431"/>
    <cellStyle name="40% - Énfasis6 2" xfId="118"/>
    <cellStyle name="40% - Énfasis6 2 2" xfId="496"/>
    <cellStyle name="40% - Énfasis6 20" xfId="432"/>
    <cellStyle name="40% - Énfasis6 21" xfId="433"/>
    <cellStyle name="40% - Énfasis6 22" xfId="434"/>
    <cellStyle name="40% - Énfasis6 23" xfId="435"/>
    <cellStyle name="40% - Énfasis6 24" xfId="436"/>
    <cellStyle name="40% - Énfasis6 25" xfId="437"/>
    <cellStyle name="40% - Énfasis6 26" xfId="874"/>
    <cellStyle name="40% - Énfasis6 27" xfId="875"/>
    <cellStyle name="40% - Énfasis6 28" xfId="876"/>
    <cellStyle name="40% - Énfasis6 29" xfId="877"/>
    <cellStyle name="40% - Énfasis6 3" xfId="119"/>
    <cellStyle name="40% - Énfasis6 30" xfId="878"/>
    <cellStyle name="40% - Énfasis6 31" xfId="879"/>
    <cellStyle name="40% - Énfasis6 32" xfId="880"/>
    <cellStyle name="40% - Énfasis6 33" xfId="881"/>
    <cellStyle name="40% - Énfasis6 34" xfId="882"/>
    <cellStyle name="40% - Énfasis6 35" xfId="883"/>
    <cellStyle name="40% - Énfasis6 36" xfId="884"/>
    <cellStyle name="40% - Énfasis6 37" xfId="885"/>
    <cellStyle name="40% - Énfasis6 38" xfId="886"/>
    <cellStyle name="40% - Énfasis6 39" xfId="887"/>
    <cellStyle name="40% - Énfasis6 4" xfId="120"/>
    <cellStyle name="40% - Énfasis6 40" xfId="888"/>
    <cellStyle name="40% - Énfasis6 41" xfId="889"/>
    <cellStyle name="40% - Énfasis6 42" xfId="890"/>
    <cellStyle name="40% - Énfasis6 43" xfId="891"/>
    <cellStyle name="40% - Énfasis6 44" xfId="892"/>
    <cellStyle name="40% - Énfasis6 45" xfId="893"/>
    <cellStyle name="40% - Énfasis6 46" xfId="894"/>
    <cellStyle name="40% - Énfasis6 47" xfId="895"/>
    <cellStyle name="40% - Énfasis6 48" xfId="896"/>
    <cellStyle name="40% - Énfasis6 49" xfId="897"/>
    <cellStyle name="40% - Énfasis6 5" xfId="121"/>
    <cellStyle name="40% - Énfasis6 50" xfId="898"/>
    <cellStyle name="40% - Énfasis6 51" xfId="899"/>
    <cellStyle name="40% - Énfasis6 6" xfId="122"/>
    <cellStyle name="40% - Énfasis6 7" xfId="123"/>
    <cellStyle name="40% - Énfasis6 8" xfId="124"/>
    <cellStyle name="40% - Énfasis6 9" xfId="125"/>
    <cellStyle name="60% - Accent1" xfId="126"/>
    <cellStyle name="60% - Accent2" xfId="127"/>
    <cellStyle name="60% - Accent3" xfId="128"/>
    <cellStyle name="60% - Accent4" xfId="129"/>
    <cellStyle name="60% - Accent5" xfId="130"/>
    <cellStyle name="60% - Accent6" xfId="131"/>
    <cellStyle name="Accent1" xfId="132"/>
    <cellStyle name="Accent2" xfId="133"/>
    <cellStyle name="Accent3" xfId="134"/>
    <cellStyle name="Accent4" xfId="135"/>
    <cellStyle name="Accent5" xfId="136"/>
    <cellStyle name="Accent6" xfId="137"/>
    <cellStyle name="Bad" xfId="138"/>
    <cellStyle name="Calculation" xfId="139"/>
    <cellStyle name="Check Cell" xfId="140"/>
    <cellStyle name="Euro" xfId="1"/>
    <cellStyle name="Euro 2" xfId="141"/>
    <cellStyle name="Euro 2 2" xfId="497"/>
    <cellStyle name="Explanatory Text" xfId="142"/>
    <cellStyle name="Good" xfId="143"/>
    <cellStyle name="Heading 1" xfId="144"/>
    <cellStyle name="Heading 2" xfId="145"/>
    <cellStyle name="Heading 3" xfId="146"/>
    <cellStyle name="Heading 4" xfId="147"/>
    <cellStyle name="Input" xfId="148"/>
    <cellStyle name="Linked Cell" xfId="149"/>
    <cellStyle name="Millares 2" xfId="150"/>
    <cellStyle name="Millares 2 2" xfId="498"/>
    <cellStyle name="Moneda 2" xfId="438"/>
    <cellStyle name="Moneda 2 2" xfId="499"/>
    <cellStyle name="Moneda 3" xfId="500"/>
    <cellStyle name="Moneda 3 2" xfId="501"/>
    <cellStyle name="Normal" xfId="0" builtinId="0"/>
    <cellStyle name="Normal 10" xfId="151"/>
    <cellStyle name="Normal 10 2" xfId="502"/>
    <cellStyle name="Normal 100" xfId="439"/>
    <cellStyle name="Normal 101" xfId="440"/>
    <cellStyle name="Normal 102" xfId="441"/>
    <cellStyle name="Normal 103" xfId="442"/>
    <cellStyle name="Normal 104" xfId="443"/>
    <cellStyle name="Normal 105" xfId="444"/>
    <cellStyle name="Normal 106" xfId="445"/>
    <cellStyle name="Normal 107" xfId="446"/>
    <cellStyle name="Normal 108" xfId="447"/>
    <cellStyle name="Normal 109" xfId="448"/>
    <cellStyle name="Normal 11" xfId="152"/>
    <cellStyle name="Normal 11 2" xfId="503"/>
    <cellStyle name="Normal 110" xfId="449"/>
    <cellStyle name="Normal 111" xfId="450"/>
    <cellStyle name="Normal 112" xfId="451"/>
    <cellStyle name="Normal 113" xfId="452"/>
    <cellStyle name="Normal 114" xfId="257"/>
    <cellStyle name="Normal 115" xfId="484"/>
    <cellStyle name="Normal 116" xfId="504"/>
    <cellStyle name="Normal 117" xfId="505"/>
    <cellStyle name="Normal 118" xfId="506"/>
    <cellStyle name="Normal 119" xfId="507"/>
    <cellStyle name="Normal 12" xfId="153"/>
    <cellStyle name="Normal 12 2" xfId="508"/>
    <cellStyle name="Normal 120" xfId="509"/>
    <cellStyle name="Normal 121" xfId="510"/>
    <cellStyle name="Normal 122" xfId="511"/>
    <cellStyle name="Normal 123" xfId="512"/>
    <cellStyle name="Normal 124" xfId="513"/>
    <cellStyle name="Normal 125" xfId="514"/>
    <cellStyle name="Normal 126" xfId="515"/>
    <cellStyle name="Normal 127" xfId="516"/>
    <cellStyle name="Normal 13" xfId="154"/>
    <cellStyle name="Normal 13 2" xfId="517"/>
    <cellStyle name="Normal 14" xfId="155"/>
    <cellStyle name="Normal 14 2" xfId="518"/>
    <cellStyle name="Normal 15" xfId="156"/>
    <cellStyle name="Normal 15 2" xfId="519"/>
    <cellStyle name="Normal 16" xfId="157"/>
    <cellStyle name="Normal 16 2" xfId="520"/>
    <cellStyle name="Normal 17" xfId="158"/>
    <cellStyle name="Normal 17 2" xfId="521"/>
    <cellStyle name="Normal 18" xfId="159"/>
    <cellStyle name="Normal 18 2" xfId="522"/>
    <cellStyle name="Normal 19" xfId="160"/>
    <cellStyle name="Normal 19 2" xfId="523"/>
    <cellStyle name="Normal 2" xfId="3"/>
    <cellStyle name="Normal 2 2" xfId="161"/>
    <cellStyle name="Normal 2 2 2" xfId="162"/>
    <cellStyle name="Normal 2 3" xfId="926"/>
    <cellStyle name="Normal 20" xfId="163"/>
    <cellStyle name="Normal 20 2" xfId="524"/>
    <cellStyle name="Normal 21" xfId="164"/>
    <cellStyle name="Normal 21 2" xfId="525"/>
    <cellStyle name="Normal 22" xfId="165"/>
    <cellStyle name="Normal 22 2" xfId="526"/>
    <cellStyle name="Normal 23" xfId="166"/>
    <cellStyle name="Normal 23 2" xfId="527"/>
    <cellStyle name="Normal 24" xfId="167"/>
    <cellStyle name="Normal 24 2" xfId="528"/>
    <cellStyle name="Normal 25" xfId="168"/>
    <cellStyle name="Normal 25 2" xfId="529"/>
    <cellStyle name="Normal 26" xfId="169"/>
    <cellStyle name="Normal 26 2" xfId="530"/>
    <cellStyle name="Normal 27" xfId="170"/>
    <cellStyle name="Normal 27 2" xfId="531"/>
    <cellStyle name="Normal 28" xfId="171"/>
    <cellStyle name="Normal 28 2" xfId="532"/>
    <cellStyle name="Normal 29" xfId="172"/>
    <cellStyle name="Normal 29 2" xfId="533"/>
    <cellStyle name="Normal 3" xfId="4"/>
    <cellStyle name="Normal 3 2" xfId="173"/>
    <cellStyle name="Normal 3 2 2" xfId="534"/>
    <cellStyle name="Normal 3 3" xfId="535"/>
    <cellStyle name="Normal 30" xfId="174"/>
    <cellStyle name="Normal 30 2" xfId="536"/>
    <cellStyle name="Normal 31" xfId="175"/>
    <cellStyle name="Normal 31 2" xfId="537"/>
    <cellStyle name="Normal 32" xfId="176"/>
    <cellStyle name="Normal 32 2" xfId="453"/>
    <cellStyle name="Normal 33" xfId="177"/>
    <cellStyle name="Normal 33 2" xfId="538"/>
    <cellStyle name="Normal 34" xfId="178"/>
    <cellStyle name="Normal 34 2" xfId="539"/>
    <cellStyle name="Normal 35" xfId="179"/>
    <cellStyle name="Normal 35 2" xfId="540"/>
    <cellStyle name="Normal 36" xfId="180"/>
    <cellStyle name="Normal 36 2" xfId="541"/>
    <cellStyle name="Normal 37" xfId="181"/>
    <cellStyle name="Normal 37 2" xfId="542"/>
    <cellStyle name="Normal 38" xfId="182"/>
    <cellStyle name="Normal 38 2" xfId="543"/>
    <cellStyle name="Normal 39" xfId="183"/>
    <cellStyle name="Normal 39 2" xfId="544"/>
    <cellStyle name="Normal 4" xfId="184"/>
    <cellStyle name="Normal 4 2" xfId="545"/>
    <cellStyle name="Normal 40" xfId="185"/>
    <cellStyle name="Normal 40 2" xfId="546"/>
    <cellStyle name="Normal 41" xfId="186"/>
    <cellStyle name="Normal 41 2" xfId="547"/>
    <cellStyle name="Normal 42" xfId="187"/>
    <cellStyle name="Normal 42 2" xfId="548"/>
    <cellStyle name="Normal 43" xfId="188"/>
    <cellStyle name="Normal 43 2" xfId="549"/>
    <cellStyle name="Normal 44" xfId="189"/>
    <cellStyle name="Normal 44 2" xfId="550"/>
    <cellStyle name="Normal 45" xfId="190"/>
    <cellStyle name="Normal 45 2" xfId="551"/>
    <cellStyle name="Normal 46" xfId="191"/>
    <cellStyle name="Normal 46 2" xfId="552"/>
    <cellStyle name="Normal 47" xfId="192"/>
    <cellStyle name="Normal 47 2" xfId="553"/>
    <cellStyle name="Normal 48" xfId="193"/>
    <cellStyle name="Normal 48 2" xfId="554"/>
    <cellStyle name="Normal 49" xfId="194"/>
    <cellStyle name="Normal 49 2" xfId="555"/>
    <cellStyle name="Normal 5" xfId="195"/>
    <cellStyle name="Normal 5 2" xfId="556"/>
    <cellStyle name="Normal 50" xfId="196"/>
    <cellStyle name="Normal 50 2" xfId="557"/>
    <cellStyle name="Normal 51" xfId="197"/>
    <cellStyle name="Normal 51 2" xfId="558"/>
    <cellStyle name="Normal 52" xfId="198"/>
    <cellStyle name="Normal 52 2" xfId="559"/>
    <cellStyle name="Normal 53" xfId="199"/>
    <cellStyle name="Normal 53 2" xfId="200"/>
    <cellStyle name="Normal 53 2 2" xfId="560"/>
    <cellStyle name="Normal 53 3" xfId="561"/>
    <cellStyle name="Normal 54" xfId="201"/>
    <cellStyle name="Normal 54 2" xfId="562"/>
    <cellStyle name="Normal 55" xfId="202"/>
    <cellStyle name="Normal 55 2" xfId="563"/>
    <cellStyle name="Normal 56" xfId="203"/>
    <cellStyle name="Normal 56 2" xfId="564"/>
    <cellStyle name="Normal 57" xfId="204"/>
    <cellStyle name="Normal 57 2" xfId="483"/>
    <cellStyle name="Normal 58" xfId="205"/>
    <cellStyle name="Normal 58 2" xfId="565"/>
    <cellStyle name="Normal 59" xfId="206"/>
    <cellStyle name="Normal 59 2" xfId="566"/>
    <cellStyle name="Normal 6" xfId="207"/>
    <cellStyle name="Normal 6 2" xfId="567"/>
    <cellStyle name="Normal 60" xfId="208"/>
    <cellStyle name="Normal 60 2" xfId="568"/>
    <cellStyle name="Normal 61" xfId="209"/>
    <cellStyle name="Normal 61 2" xfId="569"/>
    <cellStyle name="Normal 62" xfId="210"/>
    <cellStyle name="Normal 62 2" xfId="570"/>
    <cellStyle name="Normal 63" xfId="211"/>
    <cellStyle name="Normal 63 2" xfId="571"/>
    <cellStyle name="Normal 64" xfId="212"/>
    <cellStyle name="Normal 64 2" xfId="572"/>
    <cellStyle name="Normal 65" xfId="213"/>
    <cellStyle name="Normal 65 2" xfId="573"/>
    <cellStyle name="Normal 66" xfId="214"/>
    <cellStyle name="Normal 66 2" xfId="574"/>
    <cellStyle name="Normal 67" xfId="215"/>
    <cellStyle name="Normal 67 2" xfId="482"/>
    <cellStyle name="Normal 68" xfId="216"/>
    <cellStyle name="Normal 68 2" xfId="575"/>
    <cellStyle name="Normal 69" xfId="5"/>
    <cellStyle name="Normal 69 2" xfId="576"/>
    <cellStyle name="Normal 7" xfId="217"/>
    <cellStyle name="Normal 7 2" xfId="577"/>
    <cellStyle name="Normal 70" xfId="218"/>
    <cellStyle name="Normal 70 2" xfId="578"/>
    <cellStyle name="Normal 71" xfId="219"/>
    <cellStyle name="Normal 71 2" xfId="579"/>
    <cellStyle name="Normal 72" xfId="220"/>
    <cellStyle name="Normal 72 2" xfId="580"/>
    <cellStyle name="Normal 73" xfId="221"/>
    <cellStyle name="Normal 74" xfId="222"/>
    <cellStyle name="Normal 75" xfId="223"/>
    <cellStyle name="Normal 76" xfId="224"/>
    <cellStyle name="Normal 77" xfId="225"/>
    <cellStyle name="Normal 77 2" xfId="481"/>
    <cellStyle name="Normal 78" xfId="226"/>
    <cellStyle name="Normal 79" xfId="227"/>
    <cellStyle name="Normal 8" xfId="2"/>
    <cellStyle name="Normal 8 2" xfId="581"/>
    <cellStyle name="Normal 80" xfId="228"/>
    <cellStyle name="Normal 81" xfId="247"/>
    <cellStyle name="Normal 82" xfId="248"/>
    <cellStyle name="Normal 83" xfId="249"/>
    <cellStyle name="Normal 84" xfId="250"/>
    <cellStyle name="Normal 84 2" xfId="582"/>
    <cellStyle name="Normal 85" xfId="251"/>
    <cellStyle name="Normal 86" xfId="252"/>
    <cellStyle name="Normal 87" xfId="253"/>
    <cellStyle name="Normal 88" xfId="254"/>
    <cellStyle name="Normal 89" xfId="255"/>
    <cellStyle name="Normal 9" xfId="229"/>
    <cellStyle name="Normal 9 2" xfId="583"/>
    <cellStyle name="Normal 90" xfId="256"/>
    <cellStyle name="Normal 91" xfId="246"/>
    <cellStyle name="Normal 92" xfId="454"/>
    <cellStyle name="Normal 93" xfId="455"/>
    <cellStyle name="Normal 94" xfId="456"/>
    <cellStyle name="Normal 95" xfId="457"/>
    <cellStyle name="Normal 96" xfId="458"/>
    <cellStyle name="Normal 97" xfId="459"/>
    <cellStyle name="Normal 97 2" xfId="460"/>
    <cellStyle name="Normal 98" xfId="461"/>
    <cellStyle name="Normal 99" xfId="462"/>
    <cellStyle name="Notas 10" xfId="230"/>
    <cellStyle name="Notas 11" xfId="231"/>
    <cellStyle name="Notas 12" xfId="232"/>
    <cellStyle name="Notas 13" xfId="463"/>
    <cellStyle name="Notas 14" xfId="464"/>
    <cellStyle name="Notas 15" xfId="465"/>
    <cellStyle name="Notas 16" xfId="466"/>
    <cellStyle name="Notas 17" xfId="467"/>
    <cellStyle name="Notas 18" xfId="468"/>
    <cellStyle name="Notas 19" xfId="469"/>
    <cellStyle name="Notas 2" xfId="233"/>
    <cellStyle name="Notas 2 2" xfId="584"/>
    <cellStyle name="Notas 20" xfId="470"/>
    <cellStyle name="Notas 21" xfId="471"/>
    <cellStyle name="Notas 22" xfId="472"/>
    <cellStyle name="Notas 23" xfId="473"/>
    <cellStyle name="Notas 24" xfId="474"/>
    <cellStyle name="Notas 25" xfId="475"/>
    <cellStyle name="Notas 26" xfId="476"/>
    <cellStyle name="Notas 27" xfId="477"/>
    <cellStyle name="Notas 28" xfId="900"/>
    <cellStyle name="Notas 29" xfId="901"/>
    <cellStyle name="Notas 3" xfId="234"/>
    <cellStyle name="Notas 3 2" xfId="585"/>
    <cellStyle name="Notas 30" xfId="902"/>
    <cellStyle name="Notas 31" xfId="903"/>
    <cellStyle name="Notas 32" xfId="904"/>
    <cellStyle name="Notas 33" xfId="905"/>
    <cellStyle name="Notas 34" xfId="906"/>
    <cellStyle name="Notas 35" xfId="907"/>
    <cellStyle name="Notas 36" xfId="908"/>
    <cellStyle name="Notas 37" xfId="909"/>
    <cellStyle name="Notas 38" xfId="910"/>
    <cellStyle name="Notas 39" xfId="911"/>
    <cellStyle name="Notas 4" xfId="235"/>
    <cellStyle name="Notas 40" xfId="912"/>
    <cellStyle name="Notas 41" xfId="913"/>
    <cellStyle name="Notas 42" xfId="914"/>
    <cellStyle name="Notas 43" xfId="915"/>
    <cellStyle name="Notas 44" xfId="916"/>
    <cellStyle name="Notas 45" xfId="917"/>
    <cellStyle name="Notas 46" xfId="918"/>
    <cellStyle name="Notas 47" xfId="919"/>
    <cellStyle name="Notas 48" xfId="920"/>
    <cellStyle name="Notas 49" xfId="921"/>
    <cellStyle name="Notas 5" xfId="236"/>
    <cellStyle name="Notas 50" xfId="922"/>
    <cellStyle name="Notas 51" xfId="923"/>
    <cellStyle name="Notas 52" xfId="924"/>
    <cellStyle name="Notas 53" xfId="925"/>
    <cellStyle name="Notas 6" xfId="237"/>
    <cellStyle name="Notas 7" xfId="238"/>
    <cellStyle name="Notas 8" xfId="239"/>
    <cellStyle name="Notas 9" xfId="240"/>
    <cellStyle name="Note" xfId="241"/>
    <cellStyle name="Note 2" xfId="242"/>
    <cellStyle name="Note 2 2" xfId="586"/>
    <cellStyle name="Output" xfId="243"/>
    <cellStyle name="Porcentaje 2" xfId="478"/>
    <cellStyle name="Porcentaje 3" xfId="479"/>
    <cellStyle name="Porcentaje 3 2" xfId="587"/>
    <cellStyle name="Porcentaje 4" xfId="480"/>
    <cellStyle name="Title" xfId="244"/>
    <cellStyle name="Warning Text" xfId="2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nna.moreno/Local%20Settings/Temp/NetRight/Links/Fiscal/1662480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educciones 2006"/>
      <sheetName val="CORRECCION POR CANONES"/>
      <sheetName val="1317003"/>
      <sheetName val="PENSIONES"/>
      <sheetName val="140-521"/>
      <sheetName val="6310000"/>
      <sheetName val="aportaciones fundaciones"/>
      <sheetName val="gtos no deducibles"/>
      <sheetName val="formacion"/>
      <sheetName val="644"/>
      <sheetName val="impuestos no deducibles"/>
      <sheetName val="PROVISION IMPUESTO resumen mvto"/>
      <sheetName val="Modelo 218"/>
      <sheetName val="Deducción aportación a Pp"/>
      <sheetName val="Histórico de ajustes"/>
      <sheetName val="Deducciones pendientes"/>
      <sheetName val="#REF"/>
      <sheetName val="Aportación ESFL"/>
      <sheetName val="Donativos"/>
      <sheetName val="CANONES"/>
      <sheetName val="Deducciones en cuota"/>
      <sheetName val="Resumen donativos"/>
      <sheetName val="Ajuste Plan de Reequilibrio"/>
      <sheetName val="Hco ajustes IS EMASESA"/>
      <sheetName val="Ampliación K"/>
      <sheetName val="LIQUIDACIÓN"/>
      <sheetName val="Liquidación 2"/>
      <sheetName val="PROVISION IMPUESTO 07"/>
      <sheetName val="Provisión por impuestos"/>
      <sheetName val="Provisiones"/>
      <sheetName val="Ajustes Plan de Reequilibrio"/>
      <sheetName val="Límite deducciones"/>
      <sheetName val="Deducción pensiones"/>
      <sheetName val="plan de reequilibro"/>
      <sheetName val="PROVISIÓN IMPUESTOS MAM"/>
      <sheetName val="Formación Prof."/>
      <sheetName val="1662480_1"/>
      <sheetName val="Análisis contabilidad"/>
      <sheetName val="Aportaciones Ley 49-2002"/>
      <sheetName val="Hoja2"/>
    </sheetNames>
    <sheetDataSet>
      <sheetData sheetId="0">
        <row r="3">
          <cell r="B3" t="str">
            <v>Resultado Contable</v>
          </cell>
          <cell r="D3">
            <v>3659812.3</v>
          </cell>
        </row>
        <row r="5">
          <cell r="B5" t="str">
            <v>Correcciones al resultado</v>
          </cell>
          <cell r="C5" t="str">
            <v xml:space="preserve">aumentos </v>
          </cell>
          <cell r="D5" t="str">
            <v>disminuciones</v>
          </cell>
        </row>
        <row r="6">
          <cell r="C6">
            <v>4922337.4573333291</v>
          </cell>
          <cell r="D6">
            <v>1531919.655</v>
          </cell>
        </row>
        <row r="7">
          <cell r="B7" t="str">
            <v>Dotaciones contables a pensiones no deducibles</v>
          </cell>
          <cell r="C7">
            <v>28091.52</v>
          </cell>
          <cell r="D7">
            <v>1222200.5549999999</v>
          </cell>
        </row>
        <row r="8">
          <cell r="B8" t="str">
            <v>Impuesto sobre sociedades</v>
          </cell>
          <cell r="C8">
            <v>2454.34</v>
          </cell>
        </row>
        <row r="9">
          <cell r="B9" t="str">
            <v>Provisión impuestos no deducible</v>
          </cell>
          <cell r="C9">
            <v>102641.10999999999</v>
          </cell>
          <cell r="D9">
            <v>309719.10000000009</v>
          </cell>
        </row>
        <row r="10">
          <cell r="B10" t="str">
            <v>Otros gastos no deducibles</v>
          </cell>
          <cell r="C10">
            <v>735</v>
          </cell>
        </row>
        <row r="11">
          <cell r="B11" t="str">
            <v>Aportaciones a entidades sin fines lucrativos</v>
          </cell>
          <cell r="C11">
            <v>528284.39</v>
          </cell>
        </row>
        <row r="12">
          <cell r="B12" t="str">
            <v>Otras correcciones</v>
          </cell>
          <cell r="C12">
            <v>4260131.0973333288</v>
          </cell>
        </row>
        <row r="14">
          <cell r="B14" t="str">
            <v>Base Imponible</v>
          </cell>
          <cell r="D14">
            <v>7050230.1023333287</v>
          </cell>
        </row>
        <row r="16">
          <cell r="B16" t="str">
            <v>Tipo de gravamen</v>
          </cell>
          <cell r="D16">
            <v>0.35</v>
          </cell>
        </row>
        <row r="18">
          <cell r="B18" t="str">
            <v>Cuota íntegra</v>
          </cell>
          <cell r="D18">
            <v>2467580.5358166648</v>
          </cell>
        </row>
        <row r="20">
          <cell r="B20" t="str">
            <v>Bonificaciones</v>
          </cell>
        </row>
        <row r="21">
          <cell r="B21" t="str">
            <v>Bonifi. Act.exportadoras y de prestación de servicio</v>
          </cell>
          <cell r="D21">
            <v>2442904.730458498</v>
          </cell>
        </row>
        <row r="23">
          <cell r="B23" t="str">
            <v>Cuota Integra ajustada</v>
          </cell>
          <cell r="D23">
            <v>24675.805358166806</v>
          </cell>
        </row>
        <row r="25">
          <cell r="B25" t="str">
            <v>Otras deducciones</v>
          </cell>
        </row>
        <row r="26">
          <cell r="A26" t="str">
            <v>NO HAY QUE INCLUIR EN LOS PAGOS FRACCIONADOS</v>
          </cell>
          <cell r="B26" t="str">
            <v>Deducciones c/límite Capítulo IV LIS:</v>
          </cell>
          <cell r="D26">
            <v>8636.5318753583815</v>
          </cell>
          <cell r="E26" t="str">
            <v xml:space="preserve">máx </v>
          </cell>
        </row>
        <row r="27">
          <cell r="B27" t="str">
            <v>años anteriores</v>
          </cell>
          <cell r="C27">
            <v>1204849.8600000001</v>
          </cell>
          <cell r="D27">
            <v>8636.5318753583815</v>
          </cell>
        </row>
        <row r="28">
          <cell r="B28">
            <v>2006</v>
          </cell>
          <cell r="C28">
            <v>115270.18</v>
          </cell>
        </row>
        <row r="30">
          <cell r="B30" t="str">
            <v>Donaciones a Entidades su fines lucrativos:</v>
          </cell>
          <cell r="D30">
            <v>16039.273482808425</v>
          </cell>
        </row>
        <row r="31">
          <cell r="B31" t="str">
            <v>años anteriores</v>
          </cell>
          <cell r="C31">
            <v>201800.41</v>
          </cell>
          <cell r="D31">
            <v>16039.273482808425</v>
          </cell>
          <cell r="E31" t="str">
            <v>max</v>
          </cell>
        </row>
        <row r="32">
          <cell r="B32">
            <v>2006</v>
          </cell>
          <cell r="C32">
            <v>184899.53649999999</v>
          </cell>
        </row>
        <row r="34">
          <cell r="B34" t="str">
            <v>Cuota líquida</v>
          </cell>
          <cell r="D34">
            <v>0</v>
          </cell>
        </row>
        <row r="36">
          <cell r="B36" t="str">
            <v>Retenciones e ingresos a cuenta</v>
          </cell>
          <cell r="D36">
            <v>19055.11</v>
          </cell>
        </row>
        <row r="37">
          <cell r="B37" t="str">
            <v>Pagos fraccionados 2006</v>
          </cell>
          <cell r="D37">
            <v>2454.34</v>
          </cell>
        </row>
        <row r="39">
          <cell r="B39" t="str">
            <v>Líquido a ingresar o devolver</v>
          </cell>
          <cell r="D39">
            <v>-21509.45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view="pageLayout" topLeftCell="H2" zoomScaleNormal="80" zoomScaleSheetLayoutView="90" workbookViewId="0">
      <selection activeCell="I2" sqref="I2"/>
    </sheetView>
  </sheetViews>
  <sheetFormatPr baseColWidth="10" defaultRowHeight="12.75" x14ac:dyDescent="0.2"/>
  <cols>
    <col min="1" max="1" width="62.42578125" style="4" customWidth="1"/>
    <col min="2" max="2" width="15.42578125" customWidth="1"/>
    <col min="3" max="3" width="15.140625" style="3" customWidth="1"/>
    <col min="4" max="4" width="15.140625" customWidth="1"/>
    <col min="5" max="5" width="14.85546875" customWidth="1"/>
    <col min="6" max="6" width="14.42578125" customWidth="1"/>
    <col min="8" max="8" width="14.5703125" bestFit="1" customWidth="1"/>
    <col min="9" max="9" width="13.5703125" bestFit="1" customWidth="1"/>
    <col min="10" max="10" width="16.42578125" bestFit="1" customWidth="1"/>
    <col min="11" max="11" width="13.140625" bestFit="1" customWidth="1"/>
  </cols>
  <sheetData>
    <row r="2" spans="1:7" ht="18" x14ac:dyDescent="0.25">
      <c r="A2" s="30" t="s">
        <v>28</v>
      </c>
      <c r="B2" s="30"/>
    </row>
    <row r="3" spans="1:7" ht="17.25" customHeight="1" x14ac:dyDescent="0.2"/>
    <row r="4" spans="1:7" ht="14.25" x14ac:dyDescent="0.2">
      <c r="A4" s="27" t="s">
        <v>24</v>
      </c>
      <c r="B4" s="18"/>
      <c r="C4"/>
    </row>
    <row r="5" spans="1:7" ht="14.25" x14ac:dyDescent="0.2">
      <c r="A5" s="25"/>
      <c r="B5" s="26"/>
      <c r="C5"/>
    </row>
    <row r="6" spans="1:7" s="5" customFormat="1" ht="25.5" x14ac:dyDescent="0.2">
      <c r="A6" s="10" t="s">
        <v>0</v>
      </c>
      <c r="B6" s="23" t="s">
        <v>27</v>
      </c>
      <c r="E6" s="28"/>
      <c r="F6" s="28"/>
    </row>
    <row r="7" spans="1:7" ht="17.100000000000001" customHeight="1" x14ac:dyDescent="0.2">
      <c r="A7" s="14" t="s">
        <v>1</v>
      </c>
      <c r="B7" s="7">
        <v>52933082.520000011</v>
      </c>
      <c r="C7"/>
      <c r="G7" s="2"/>
    </row>
    <row r="8" spans="1:7" ht="17.100000000000001" customHeight="1" x14ac:dyDescent="0.2">
      <c r="A8" s="14" t="s">
        <v>2</v>
      </c>
      <c r="B8" s="9">
        <v>62147361.19147373</v>
      </c>
      <c r="C8"/>
      <c r="E8" s="2"/>
      <c r="F8" s="21"/>
      <c r="G8" s="2"/>
    </row>
    <row r="9" spans="1:7" ht="17.100000000000001" customHeight="1" x14ac:dyDescent="0.2">
      <c r="A9" s="14" t="s">
        <v>3</v>
      </c>
      <c r="B9" s="9">
        <v>3693000</v>
      </c>
      <c r="C9"/>
      <c r="E9" s="2"/>
    </row>
    <row r="10" spans="1:7" ht="17.100000000000001" customHeight="1" x14ac:dyDescent="0.2">
      <c r="A10" s="14" t="s">
        <v>4</v>
      </c>
      <c r="B10" s="9">
        <v>0</v>
      </c>
      <c r="C10"/>
      <c r="E10" s="2"/>
    </row>
    <row r="11" spans="1:7" ht="17.100000000000001" customHeight="1" x14ac:dyDescent="0.2">
      <c r="A11" s="22" t="s">
        <v>25</v>
      </c>
      <c r="B11" s="9">
        <v>56147000</v>
      </c>
      <c r="C11"/>
      <c r="E11" s="2"/>
      <c r="F11" s="21"/>
      <c r="G11" s="2"/>
    </row>
    <row r="12" spans="1:7" ht="17.100000000000001" customHeight="1" x14ac:dyDescent="0.2">
      <c r="A12" s="14" t="s">
        <v>5</v>
      </c>
      <c r="B12" s="12">
        <v>0</v>
      </c>
      <c r="C12"/>
    </row>
    <row r="13" spans="1:7" ht="17.100000000000001" customHeight="1" x14ac:dyDescent="0.2">
      <c r="A13" s="14" t="s">
        <v>6</v>
      </c>
      <c r="B13" s="12">
        <v>0</v>
      </c>
      <c r="C13"/>
    </row>
    <row r="14" spans="1:7" ht="17.100000000000001" customHeight="1" x14ac:dyDescent="0.2">
      <c r="A14" s="14" t="s">
        <v>7</v>
      </c>
      <c r="B14" s="8">
        <v>23983173.709999997</v>
      </c>
      <c r="C14"/>
    </row>
    <row r="15" spans="1:7" ht="17.100000000000001" customHeight="1" x14ac:dyDescent="0.2">
      <c r="A15" s="15" t="s">
        <v>22</v>
      </c>
      <c r="B15" s="6">
        <f>SUM(B7:B14)</f>
        <v>198903617.42147374</v>
      </c>
      <c r="C15"/>
      <c r="G15" s="2"/>
    </row>
    <row r="16" spans="1:7" ht="44.25" customHeight="1" x14ac:dyDescent="0.2">
      <c r="A16" s="10" t="s">
        <v>8</v>
      </c>
      <c r="B16" s="10" t="str">
        <f>+B6</f>
        <v>PREVISIÓN AÑO 2018</v>
      </c>
      <c r="C16"/>
    </row>
    <row r="17" spans="1:4" ht="17.100000000000001" customHeight="1" x14ac:dyDescent="0.2">
      <c r="A17" s="14" t="s">
        <v>9</v>
      </c>
      <c r="B17" s="7">
        <v>0</v>
      </c>
      <c r="C17"/>
    </row>
    <row r="18" spans="1:4" ht="17.100000000000001" customHeight="1" x14ac:dyDescent="0.2">
      <c r="A18" s="14" t="s">
        <v>10</v>
      </c>
      <c r="B18" s="20">
        <v>0</v>
      </c>
      <c r="C18"/>
    </row>
    <row r="19" spans="1:4" ht="17.100000000000001" customHeight="1" x14ac:dyDescent="0.2">
      <c r="A19" s="14" t="s">
        <v>20</v>
      </c>
      <c r="B19" s="9">
        <v>149977099.16426229</v>
      </c>
      <c r="C19"/>
      <c r="D19" s="2"/>
    </row>
    <row r="20" spans="1:4" ht="17.100000000000001" customHeight="1" x14ac:dyDescent="0.2">
      <c r="A20" s="14" t="s">
        <v>4</v>
      </c>
      <c r="B20" s="9">
        <v>196353.97920000003</v>
      </c>
      <c r="C20"/>
      <c r="D20" s="2"/>
    </row>
    <row r="21" spans="1:4" ht="17.100000000000001" customHeight="1" x14ac:dyDescent="0.2">
      <c r="A21" s="14" t="s">
        <v>11</v>
      </c>
      <c r="B21" s="9">
        <v>100000</v>
      </c>
      <c r="C21"/>
      <c r="D21" s="2"/>
    </row>
    <row r="22" spans="1:4" ht="17.100000000000001" customHeight="1" x14ac:dyDescent="0.2">
      <c r="A22" s="14" t="s">
        <v>12</v>
      </c>
      <c r="B22" s="9">
        <v>0</v>
      </c>
      <c r="C22"/>
    </row>
    <row r="23" spans="1:4" ht="17.100000000000001" customHeight="1" x14ac:dyDescent="0.2">
      <c r="A23" s="14" t="s">
        <v>13</v>
      </c>
      <c r="B23" s="9">
        <v>4840240</v>
      </c>
      <c r="C23" s="21"/>
      <c r="D23" s="2"/>
    </row>
    <row r="24" spans="1:4" ht="17.100000000000001" customHeight="1" x14ac:dyDescent="0.2">
      <c r="A24" s="14" t="s">
        <v>14</v>
      </c>
      <c r="B24" s="9">
        <v>0</v>
      </c>
      <c r="C24"/>
    </row>
    <row r="25" spans="1:4" ht="17.100000000000001" customHeight="1" x14ac:dyDescent="0.2">
      <c r="A25" s="22" t="s">
        <v>26</v>
      </c>
      <c r="B25" s="8">
        <v>43789924.280000001</v>
      </c>
      <c r="C25"/>
    </row>
    <row r="26" spans="1:4" ht="17.100000000000001" customHeight="1" x14ac:dyDescent="0.2">
      <c r="A26" s="15" t="s">
        <v>23</v>
      </c>
      <c r="B26" s="19">
        <f>SUM(B17:B25)</f>
        <v>198903617.4234623</v>
      </c>
      <c r="C26"/>
    </row>
    <row r="27" spans="1:4" s="1" customFormat="1" ht="17.100000000000001" customHeight="1" x14ac:dyDescent="0.2">
      <c r="A27" s="16" t="s">
        <v>15</v>
      </c>
      <c r="B27" s="11">
        <f>+SUM(B17:B23)-SUM(B7:B12)</f>
        <v>-19806750.568011433</v>
      </c>
    </row>
    <row r="28" spans="1:4" s="1" customFormat="1" ht="17.100000000000001" customHeight="1" x14ac:dyDescent="0.2">
      <c r="A28" s="17" t="s">
        <v>16</v>
      </c>
      <c r="B28" s="11">
        <f>+B13-B24</f>
        <v>0</v>
      </c>
    </row>
    <row r="29" spans="1:4" ht="17.100000000000001" customHeight="1" x14ac:dyDescent="0.2">
      <c r="A29" s="17" t="s">
        <v>17</v>
      </c>
      <c r="B29" s="11">
        <f>+B27-B28</f>
        <v>-19806750.568011433</v>
      </c>
      <c r="C29"/>
    </row>
    <row r="30" spans="1:4" ht="17.100000000000001" customHeight="1" x14ac:dyDescent="0.2">
      <c r="A30" s="17" t="s">
        <v>18</v>
      </c>
      <c r="B30" s="11">
        <f>+B25-B14</f>
        <v>19806750.570000004</v>
      </c>
      <c r="C30"/>
    </row>
    <row r="31" spans="1:4" ht="17.100000000000001" customHeight="1" x14ac:dyDescent="0.2">
      <c r="A31" s="17" t="s">
        <v>19</v>
      </c>
      <c r="B31" s="11">
        <f>+B29+B30</f>
        <v>1.9885711371898651E-3</v>
      </c>
      <c r="C31"/>
    </row>
    <row r="32" spans="1:4" x14ac:dyDescent="0.2">
      <c r="B32" s="13" t="s">
        <v>21</v>
      </c>
    </row>
    <row r="33" spans="1:7" ht="15" customHeight="1" x14ac:dyDescent="0.2">
      <c r="A33" s="29"/>
      <c r="B33" s="29"/>
      <c r="C33" s="29"/>
      <c r="D33" s="29"/>
      <c r="E33" s="29"/>
      <c r="F33" s="29"/>
      <c r="G33" s="24"/>
    </row>
    <row r="34" spans="1:7" x14ac:dyDescent="0.2">
      <c r="D34" s="2"/>
      <c r="E34" s="2"/>
    </row>
    <row r="37" spans="1:7" x14ac:dyDescent="0.2">
      <c r="E37" s="2"/>
    </row>
  </sheetData>
  <mergeCells count="3">
    <mergeCell ref="E6:F6"/>
    <mergeCell ref="A33:F33"/>
    <mergeCell ref="A2:B2"/>
  </mergeCells>
  <phoneticPr fontId="12" type="noConversion"/>
  <pageMargins left="1.18" right="0.75" top="0.7" bottom="0.53" header="0" footer="0"/>
  <pageSetup paperSize="9" scale="80" orientation="landscape" r:id="rId1"/>
  <headerFooter alignWithMargins="0"/>
  <ignoredErrors>
    <ignoredError sqref="B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2018</vt:lpstr>
      <vt:lpstr>'Presupuesto 2018'!Área_de_impresión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2017-12-14T11:40:18Z</dcterms:created>
  <dcterms:modified xsi:type="dcterms:W3CDTF">2017-12-14T11:40:22Z</dcterms:modified>
</cp:coreProperties>
</file>